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Лист1!$A$23:$Q$23</definedName>
  </definedNames>
  <calcPr calcId="152511"/>
</workbook>
</file>

<file path=xl/calcChain.xml><?xml version="1.0" encoding="utf-8"?>
<calcChain xmlns="http://schemas.openxmlformats.org/spreadsheetml/2006/main">
  <c r="Q49" i="1" l="1"/>
  <c r="Q59" i="1" l="1"/>
  <c r="Q55" i="1"/>
  <c r="Q51" i="1"/>
  <c r="Q83" i="1"/>
  <c r="Q79" i="1"/>
  <c r="Q75" i="1"/>
  <c r="Q71" i="1"/>
  <c r="Q67" i="1"/>
  <c r="Q63" i="1"/>
  <c r="Q43" i="1"/>
  <c r="Q39" i="1"/>
  <c r="Q35" i="1"/>
  <c r="Q31" i="1"/>
  <c r="Q27" i="1"/>
  <c r="Q80" i="1" l="1"/>
  <c r="Q76" i="1"/>
  <c r="Q72" i="1"/>
  <c r="Q64" i="1"/>
  <c r="Q60" i="1"/>
  <c r="Q68" i="1"/>
  <c r="Q56" i="1"/>
  <c r="Q52" i="1"/>
  <c r="Q44" i="1"/>
  <c r="Q40" i="1"/>
  <c r="Q36" i="1"/>
  <c r="Q32" i="1"/>
  <c r="Q28" i="1"/>
  <c r="Q24" i="1"/>
</calcChain>
</file>

<file path=xl/sharedStrings.xml><?xml version="1.0" encoding="utf-8"?>
<sst xmlns="http://schemas.openxmlformats.org/spreadsheetml/2006/main" count="167" uniqueCount="83">
  <si>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</si>
  <si>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</si>
  <si>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</si>
  <si>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</si>
  <si>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</si>
  <si>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</si>
  <si>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</si>
  <si>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</si>
  <si>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</si>
  <si>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</si>
  <si>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</si>
  <si>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</si>
  <si>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Год</t>
  </si>
  <si>
    <t>Наименование точки подключения</t>
  </si>
  <si>
    <t xml:space="preserve">Зилаирский район, с. Зилаир, ул. Ленина, д. 64, корп. А, РУС </t>
  </si>
  <si>
    <t>блочная котельная административного здания и гаража Буздякского РУС гаража Буздякского РУС  Буздякский р-н, с.Буздяк, Красная площадь,19</t>
  </si>
  <si>
    <t xml:space="preserve">АТС Мелеуз. РУС п.Воскресенский </t>
  </si>
  <si>
    <t>РУС с. Мишкино, РБ, 452340, Мишкинский район, с. Мишкино, ул. Ленина, д. 116</t>
  </si>
  <si>
    <t xml:space="preserve">Котельная АТС, с. Петровское </t>
  </si>
  <si>
    <t xml:space="preserve">АТС Дюрт. МУЭС д.Исмаилово </t>
  </si>
  <si>
    <t xml:space="preserve">гаражТуймаз. МУЭС </t>
  </si>
  <si>
    <t>АТС Белебей</t>
  </si>
  <si>
    <t>РУС с.Бижбуляк</t>
  </si>
  <si>
    <t>РУС с. Шаран</t>
  </si>
  <si>
    <t>РУС с. Аскино</t>
  </si>
  <si>
    <t>Дополнительное соглашение</t>
  </si>
  <si>
    <t>к договору поставки газа № 41855 от 09.11.2016 г.</t>
  </si>
  <si>
    <t>основании Доверенности № 272 от 27.10.2016 г. с одной стороны,</t>
  </si>
  <si>
    <t>на основании Доверенности № 13 от 01.01.2017 года, с другой стороны,</t>
  </si>
  <si>
    <t>именуемые в дальнейшем - Стороны, заключили настоящее дополнительное соглашение к договору поставки газа № 41855 от 09.11.2016 г. о следующем:</t>
  </si>
  <si>
    <t>1. Изложить Приложение 2 к договору поставки газа № 41855 от 09.11.2016 г. в следующей редакции:</t>
  </si>
  <si>
    <t>тыс. куб. м</t>
  </si>
  <si>
    <t>Кктегория потребления</t>
  </si>
  <si>
    <t>ГРС</t>
  </si>
  <si>
    <t>Вид потребления</t>
  </si>
  <si>
    <t>склад РПКЦ "Спутник"</t>
  </si>
  <si>
    <t>узел связи Калтасинский РУС,Калтасинский р-н, с.Краснохолмский, ул.Ленина,54</t>
  </si>
  <si>
    <t>Санаторий-профилакторий "Связист"</t>
  </si>
  <si>
    <t>всего</t>
  </si>
  <si>
    <t>по регулируеой цене</t>
  </si>
  <si>
    <t>по ППРФ №333</t>
  </si>
  <si>
    <t>по нерегулируемой цене</t>
  </si>
  <si>
    <t>Кроме населения</t>
  </si>
  <si>
    <t>ГРС Аскино</t>
  </si>
  <si>
    <t>ГРС Баймак</t>
  </si>
  <si>
    <t>ГРС Белебей</t>
  </si>
  <si>
    <t>ГРС Бижбуляк</t>
  </si>
  <si>
    <t>ГРС Богады</t>
  </si>
  <si>
    <t>ГРС Затон 2</t>
  </si>
  <si>
    <t>ГРС Калтасы</t>
  </si>
  <si>
    <t>ГРС Краснохолмский</t>
  </si>
  <si>
    <t>ГРС Мелеуз</t>
  </si>
  <si>
    <t>ГРС Мишкино</t>
  </si>
  <si>
    <t>ГРС Петровск</t>
  </si>
  <si>
    <t>ГРС Телепаново</t>
  </si>
  <si>
    <t>ГРС Туймазы</t>
  </si>
  <si>
    <t>ГРС Чишмы</t>
  </si>
  <si>
    <t>ГРС Шаран</t>
  </si>
  <si>
    <t>по регулируеомй цене</t>
  </si>
  <si>
    <t>Объем поставки газа на 2017 год</t>
  </si>
  <si>
    <t>Всего по ДПГ, в т.ч.</t>
  </si>
  <si>
    <t>газ по регулируемой цене</t>
  </si>
  <si>
    <t>газ по ППРФ №333</t>
  </si>
  <si>
    <t>газ по нерегулируемой цене</t>
  </si>
  <si>
    <t>НДС ИТОГО, руб.</t>
  </si>
  <si>
    <t>Объем поставки газа на 2017 год (по точкам подключения)</t>
  </si>
  <si>
    <t xml:space="preserve">г.Уфа </t>
  </si>
  <si>
    <t>1 февраля 2017 г.</t>
  </si>
  <si>
    <t>2. Настоящее дополнительное соглашение вступает в силу с 1 февраля 2017 г.</t>
  </si>
  <si>
    <t>Поставщик</t>
  </si>
  <si>
    <t>Начальник Управления по реализации газа</t>
  </si>
  <si>
    <t>______________________________________</t>
  </si>
  <si>
    <t>Даминев Ильдар Равилович</t>
  </si>
  <si>
    <t>мп</t>
  </si>
  <si>
    <t>Покупатель</t>
  </si>
  <si>
    <t xml:space="preserve">Заместитель генерального директора </t>
  </si>
  <si>
    <t>по управлению персоналом и АХД</t>
  </si>
  <si>
    <t>Тимкин Дмитрий Сергеевич</t>
  </si>
  <si>
    <t xml:space="preserve">   Общество с ограниченной ответственностью «Газпром межрегионгаз Уфа», именуемое в дальнейшем «Поставщик», в лице Начальника Управления по реализации газа Даминева Ильдара Равиловича, действующего на</t>
  </si>
  <si>
    <t xml:space="preserve">   Публичное акционерное общество "Башинформсвязь", именуемое в дальнейшем «Покупатель», в лице заместителя генерального директора по управлению персоналом и АХД Тимкина Дмитрия Сергеевича, действующего</t>
  </si>
  <si>
    <t>Стоимость поставки газа ИТОГО без НДС, руб.</t>
  </si>
  <si>
    <t>Стоимость поставки газа ИТОГО с НДС, руб.</t>
  </si>
  <si>
    <t>Калтасинский район, с.            Калтасы, ул. К.Маркса, д. 49, АТС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</si>
</sst>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sz val="9"/>
      <color theme="1"/>
      <name val="Arial"/>
      <family val="2"/>
      <charset val="204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0.5"/>
      <color theme="1"/>
      <name val="Arial"/>
      <family val="2"/>
      <charset val="204"/>
    </font>
    <font>
      <b/>
      <sz val="9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0">
    <xf numFmtId="0" fontId="0" fillId="0" borderId="0" xfId="0"/>
    <xf numFmtId="4" fontId="0" fillId="0" borderId="0" xfId="0" applyNumberFormat="1"/>
    <xf numFmtId="0" fontId="1" fillId="0" borderId="0" xfId="0" applyFont="1"/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0" fillId="0" borderId="18" xfId="0" applyBorder="1"/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13" xfId="0" applyNumberFormat="1" applyFont="1" applyBorder="1" applyAlignment="1">
      <alignment horizontal="right" vertical="center" wrapText="1"/>
    </xf>
    <xf numFmtId="164" fontId="1" fillId="0" borderId="16" xfId="0" applyNumberFormat="1" applyFont="1" applyBorder="1" applyAlignment="1">
      <alignment horizontal="right" vertical="center" wrapText="1"/>
    </xf>
    <xf numFmtId="4" fontId="1" fillId="0" borderId="1" xfId="0" applyNumberFormat="1" applyFont="1" applyBorder="1" applyAlignment="1">
      <alignment horizontal="right" vertical="center" wrapText="1"/>
    </xf>
    <xf numFmtId="4" fontId="1" fillId="0" borderId="14" xfId="0" applyNumberFormat="1" applyFont="1" applyBorder="1" applyAlignment="1">
      <alignment horizontal="right" vertical="center" wrapText="1"/>
    </xf>
    <xf numFmtId="4" fontId="1" fillId="0" borderId="17" xfId="0" applyNumberFormat="1" applyFont="1" applyBorder="1" applyAlignment="1">
      <alignment horizontal="right" vertical="center" wrapText="1"/>
    </xf>
    <xf numFmtId="164" fontId="2" fillId="0" borderId="2" xfId="0" applyNumberFormat="1" applyFont="1" applyBorder="1" applyAlignment="1">
      <alignment horizontal="right" vertical="center" wrapText="1"/>
    </xf>
    <xf numFmtId="164" fontId="2" fillId="0" borderId="12" xfId="0" applyNumberFormat="1" applyFont="1" applyBorder="1" applyAlignment="1">
      <alignment horizontal="right" vertical="center" wrapText="1"/>
    </xf>
    <xf numFmtId="164" fontId="2" fillId="0" borderId="15" xfId="0" applyNumberFormat="1" applyFont="1" applyBorder="1" applyAlignment="1">
      <alignment horizontal="right" vertical="center" wrapText="1"/>
    </xf>
    <xf numFmtId="164" fontId="2" fillId="0" borderId="3" xfId="0" applyNumberFormat="1" applyFont="1" applyBorder="1" applyAlignment="1">
      <alignment horizontal="right" vertical="center" wrapText="1"/>
    </xf>
    <xf numFmtId="164" fontId="2" fillId="0" borderId="13" xfId="0" applyNumberFormat="1" applyFont="1" applyBorder="1" applyAlignment="1">
      <alignment horizontal="right" vertical="center" wrapText="1"/>
    </xf>
    <xf numFmtId="164" fontId="2" fillId="0" borderId="16" xfId="0" applyNumberFormat="1" applyFont="1" applyBorder="1" applyAlignment="1">
      <alignment horizontal="right" vertical="center" wrapText="1"/>
    </xf>
    <xf numFmtId="4" fontId="1" fillId="0" borderId="2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4" fillId="0" borderId="0" xfId="0" applyFont="1"/>
    <xf numFmtId="0" fontId="6" fillId="0" borderId="0" xfId="0" applyFont="1"/>
    <xf numFmtId="0" fontId="7" fillId="0" borderId="0" xfId="0" applyFont="1"/>
    <xf numFmtId="0" fontId="8" fillId="0" borderId="0" xfId="0" applyFont="1"/>
    <xf numFmtId="0" fontId="4" fillId="0" borderId="0" xfId="0" applyFont="1" applyAlignment="1">
      <alignment horizontal="right"/>
    </xf>
    <xf numFmtId="0" fontId="4" fillId="0" borderId="18" xfId="0" applyFont="1" applyBorder="1"/>
    <xf numFmtId="0" fontId="5" fillId="0" borderId="0" xfId="0" applyFont="1"/>
    <xf numFmtId="0" fontId="10" fillId="0" borderId="0" xfId="0" applyFont="1"/>
    <xf numFmtId="0" fontId="8" fillId="0" borderId="0" xfId="0" applyFont="1" applyAlignment="1">
      <alignment horizontal="right"/>
    </xf>
    <xf numFmtId="0" fontId="11" fillId="0" borderId="0" xfId="0" applyFont="1"/>
    <xf numFmtId="164" fontId="3" fillId="0" borderId="3" xfId="0" applyNumberFormat="1" applyFont="1" applyBorder="1" applyAlignment="1">
      <alignment horizontal="right" vertical="center" wrapText="1"/>
    </xf>
    <xf numFmtId="164" fontId="3" fillId="0" borderId="30" xfId="0" applyNumberFormat="1" applyFont="1" applyBorder="1" applyAlignment="1">
      <alignment horizontal="right" vertical="center" wrapText="1"/>
    </xf>
    <xf numFmtId="164" fontId="3" fillId="0" borderId="26" xfId="0" applyNumberFormat="1" applyFont="1" applyBorder="1" applyAlignment="1">
      <alignment horizontal="right" vertical="center" wrapText="1"/>
    </xf>
    <xf numFmtId="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horizontal="right" vertical="center" wrapText="1"/>
    </xf>
    <xf numFmtId="4" fontId="12" fillId="0" borderId="2" xfId="0" applyNumberFormat="1" applyFont="1" applyBorder="1" applyAlignment="1">
      <alignment horizontal="right" vertical="center" wrapText="1"/>
    </xf>
    <xf numFmtId="0" fontId="12" fillId="0" borderId="2" xfId="0" applyFont="1" applyBorder="1" applyAlignment="1">
      <alignment horizontal="right" vertical="center" wrapText="1"/>
    </xf>
    <xf numFmtId="4" fontId="12" fillId="0" borderId="14" xfId="0" applyNumberFormat="1" applyFont="1" applyBorder="1" applyAlignment="1">
      <alignment horizontal="right" vertical="center" wrapText="1"/>
    </xf>
    <xf numFmtId="4" fontId="12" fillId="0" borderId="12" xfId="0" applyNumberFormat="1" applyFont="1" applyBorder="1" applyAlignment="1">
      <alignment horizontal="right" vertical="center" wrapText="1"/>
    </xf>
    <xf numFmtId="4" fontId="3" fillId="0" borderId="27" xfId="0" applyNumberFormat="1" applyFont="1" applyBorder="1" applyAlignment="1">
      <alignment horizontal="right" vertical="center" wrapText="1"/>
    </xf>
    <xf numFmtId="4" fontId="3" fillId="0" borderId="29" xfId="0" applyNumberFormat="1" applyFont="1" applyBorder="1" applyAlignment="1">
      <alignment horizontal="right" vertical="center" wrapText="1"/>
    </xf>
    <xf numFmtId="0" fontId="13" fillId="0" borderId="0" xfId="0" applyFont="1"/>
    <xf numFmtId="164" fontId="1" fillId="0" borderId="1" xfId="0" applyNumberFormat="1" applyFont="1" applyBorder="1" applyAlignment="1">
      <alignment horizontal="right" vertical="center"/>
    </xf>
    <xf numFmtId="164" fontId="1" fillId="0" borderId="14" xfId="0" applyNumberFormat="1" applyFont="1" applyBorder="1" applyAlignment="1">
      <alignment horizontal="right" vertical="center"/>
    </xf>
    <xf numFmtId="164" fontId="1" fillId="0" borderId="16" xfId="0" applyNumberFormat="1" applyFont="1" applyBorder="1" applyAlignment="1">
      <alignment horizontal="right" vertical="center"/>
    </xf>
    <xf numFmtId="164" fontId="1" fillId="0" borderId="17" xfId="0" applyNumberFormat="1" applyFont="1" applyBorder="1" applyAlignment="1">
      <alignment horizontal="right" vertical="center"/>
    </xf>
    <xf numFmtId="0" fontId="1" fillId="0" borderId="7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2" xfId="0" applyFont="1" applyBorder="1" applyAlignment="1">
      <alignment vertical="center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4" fillId="0" borderId="18" xfId="0" applyFont="1" applyBorder="1" applyAlignment="1">
      <alignment horizontal="right"/>
    </xf>
    <xf numFmtId="0" fontId="14" fillId="0" borderId="18" xfId="0" applyFont="1" applyBorder="1"/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8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94"/>
  <sheetViews>
    <sheetView tabSelected="1" view="pageBreakPreview" zoomScale="98" zoomScaleNormal="110" zoomScaleSheetLayoutView="98" workbookViewId="0">
      <selection activeCell="A18" sqref="A18:D18"/>
    </sheetView>
  </sheetViews>
  <sheetFormatPr defaultRowHeight="15" x14ac:dyDescent="0.25"/>
  <cols>
    <col min="1" max="1" width="22.42578125" customWidth="1"/>
    <col min="2" max="2" width="13.85546875" customWidth="1"/>
    <col min="3" max="3" width="13.5703125" customWidth="1"/>
    <col min="4" max="4" width="19.42578125" customWidth="1"/>
    <col min="5" max="5" width="10" customWidth="1"/>
    <col min="6" max="8" width="9.85546875" customWidth="1"/>
    <col min="9" max="9" width="10" customWidth="1"/>
    <col min="13" max="13" width="9.7109375" customWidth="1"/>
    <col min="14" max="14" width="9.85546875" customWidth="1"/>
    <col min="15" max="16" width="10" customWidth="1"/>
    <col min="17" max="17" width="12" customWidth="1"/>
  </cols>
  <sheetData>
    <row r="1" spans="1:19" ht="20.25" x14ac:dyDescent="0.3">
      <c r="A1" s="62" t="s">
        <v>25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</row>
    <row r="2" spans="1:19" ht="20.25" x14ac:dyDescent="0.3">
      <c r="A2" s="63" t="s">
        <v>26</v>
      </c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</row>
    <row r="3" spans="1:19" ht="15.75" x14ac:dyDescent="0.25">
      <c r="A3" s="31" t="s">
        <v>66</v>
      </c>
      <c r="B3" s="31"/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  <c r="O3" s="31"/>
      <c r="P3" s="31"/>
      <c r="Q3" s="36" t="s">
        <v>67</v>
      </c>
    </row>
    <row r="4" spans="1:19" ht="9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32"/>
    </row>
    <row r="5" spans="1:19" ht="12" customHeight="1" x14ac:dyDescent="0.25">
      <c r="A5" s="49" t="s">
        <v>78</v>
      </c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30"/>
      <c r="S5" s="30"/>
    </row>
    <row r="6" spans="1:19" ht="12.75" customHeight="1" x14ac:dyDescent="0.25">
      <c r="A6" s="49" t="s">
        <v>27</v>
      </c>
      <c r="B6" s="49"/>
      <c r="C6" s="49"/>
      <c r="D6" s="49"/>
      <c r="E6" s="49"/>
      <c r="F6" s="49"/>
      <c r="G6" s="49"/>
      <c r="H6" s="49"/>
      <c r="I6" s="49"/>
      <c r="J6" s="49"/>
      <c r="K6" s="49"/>
      <c r="L6" s="49"/>
      <c r="M6" s="49"/>
      <c r="N6" s="49"/>
      <c r="O6" s="49"/>
      <c r="P6" s="49"/>
      <c r="Q6" s="49"/>
      <c r="R6" s="30"/>
      <c r="S6" s="30"/>
    </row>
    <row r="7" spans="1:19" ht="12.75" customHeight="1" x14ac:dyDescent="0.25">
      <c r="A7" s="49" t="s">
        <v>79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30"/>
      <c r="S7" s="30"/>
    </row>
    <row r="8" spans="1:19" ht="11.25" customHeight="1" x14ac:dyDescent="0.25">
      <c r="A8" s="49" t="s">
        <v>28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30"/>
      <c r="S8" s="30"/>
    </row>
    <row r="9" spans="1:19" ht="11.25" customHeight="1" x14ac:dyDescent="0.25">
      <c r="A9" s="49" t="s">
        <v>29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30"/>
      <c r="S9" s="30"/>
    </row>
    <row r="10" spans="1:19" x14ac:dyDescent="0.25">
      <c r="A10" s="49"/>
      <c r="B10" s="49"/>
      <c r="C10" s="49"/>
      <c r="D10" s="49"/>
      <c r="E10" s="49"/>
      <c r="F10" s="49"/>
      <c r="G10" s="49"/>
      <c r="H10" s="49"/>
      <c r="I10" s="49"/>
      <c r="J10" s="49"/>
      <c r="K10" s="49"/>
      <c r="L10" s="49"/>
      <c r="M10" s="49"/>
      <c r="N10" s="49"/>
      <c r="O10" s="49"/>
      <c r="P10" s="49"/>
      <c r="Q10" s="49"/>
      <c r="R10" s="30"/>
      <c r="S10" s="30"/>
    </row>
    <row r="11" spans="1:19" x14ac:dyDescent="0.25">
      <c r="A11" s="35" t="s">
        <v>30</v>
      </c>
      <c r="B11" s="35"/>
      <c r="C11" s="35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0"/>
      <c r="S11" s="30"/>
    </row>
    <row r="12" spans="1:19" ht="15.75" thickBot="1" x14ac:dyDescent="0.3">
      <c r="A12" s="33"/>
      <c r="B12" s="33"/>
      <c r="C12" s="33"/>
      <c r="D12" s="33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60" t="s">
        <v>31</v>
      </c>
    </row>
    <row r="13" spans="1:19" ht="16.5" customHeight="1" thickBot="1" x14ac:dyDescent="0.3">
      <c r="A13" s="67" t="s">
        <v>59</v>
      </c>
      <c r="B13" s="68"/>
      <c r="C13" s="68"/>
      <c r="D13" s="69"/>
      <c r="E13" s="8" t="s">
        <v>0</v>
      </c>
      <c r="F13" s="9" t="s">
        <v>1</v>
      </c>
      <c r="G13" s="9" t="s">
        <v>2</v>
      </c>
      <c r="H13" s="9" t="s">
        <v>3</v>
      </c>
      <c r="I13" s="10" t="s">
        <v>4</v>
      </c>
      <c r="J13" s="13" t="s">
        <v>5</v>
      </c>
      <c r="K13" s="12" t="s">
        <v>6</v>
      </c>
      <c r="L13" s="12" t="s">
        <v>7</v>
      </c>
      <c r="M13" s="12" t="s">
        <v>8</v>
      </c>
      <c r="N13" s="12" t="s">
        <v>9</v>
      </c>
      <c r="O13" s="12" t="s">
        <v>10</v>
      </c>
      <c r="P13" s="12" t="s">
        <v>11</v>
      </c>
      <c r="Q13" s="11" t="s">
        <v>12</v>
      </c>
    </row>
    <row r="14" spans="1:19" ht="12" customHeight="1" x14ac:dyDescent="0.25">
      <c r="A14" s="70" t="s">
        <v>60</v>
      </c>
      <c r="B14" s="70"/>
      <c r="C14" s="70"/>
      <c r="D14" s="70"/>
      <c r="E14" s="38">
        <v>110.571</v>
      </c>
      <c r="F14" s="38">
        <v>90.263999999999996</v>
      </c>
      <c r="G14" s="38">
        <v>74.057000000000002</v>
      </c>
      <c r="H14" s="38">
        <v>49.328000000000003</v>
      </c>
      <c r="I14" s="38">
        <v>14.914999999999999</v>
      </c>
      <c r="J14" s="38"/>
      <c r="K14" s="38"/>
      <c r="L14" s="38"/>
      <c r="M14" s="38">
        <v>10.5</v>
      </c>
      <c r="N14" s="38">
        <v>51.128</v>
      </c>
      <c r="O14" s="38">
        <v>75.143000000000001</v>
      </c>
      <c r="P14" s="39">
        <v>90.456999999999994</v>
      </c>
      <c r="Q14" s="40">
        <v>566.36300000000006</v>
      </c>
    </row>
    <row r="15" spans="1:19" ht="12" customHeight="1" x14ac:dyDescent="0.25">
      <c r="A15" s="71" t="s">
        <v>61</v>
      </c>
      <c r="B15" s="71"/>
      <c r="C15" s="71"/>
      <c r="D15" s="71"/>
      <c r="E15" s="50">
        <v>102.571</v>
      </c>
      <c r="F15" s="50">
        <v>82.263999999999996</v>
      </c>
      <c r="G15" s="50">
        <v>67.057000000000002</v>
      </c>
      <c r="H15" s="50">
        <v>48.328000000000003</v>
      </c>
      <c r="I15" s="50">
        <v>14.914999999999999</v>
      </c>
      <c r="J15" s="50"/>
      <c r="K15" s="50"/>
      <c r="L15" s="50"/>
      <c r="M15" s="50">
        <v>10.5</v>
      </c>
      <c r="N15" s="50">
        <v>49.128</v>
      </c>
      <c r="O15" s="50">
        <v>69.143000000000001</v>
      </c>
      <c r="P15" s="51">
        <v>82.456999999999994</v>
      </c>
      <c r="Q15" s="52">
        <v>526.36300000000006</v>
      </c>
    </row>
    <row r="16" spans="1:19" ht="12" customHeight="1" x14ac:dyDescent="0.25">
      <c r="A16" s="72" t="s">
        <v>62</v>
      </c>
      <c r="B16" s="73"/>
      <c r="C16" s="73"/>
      <c r="D16" s="74"/>
      <c r="E16" s="50">
        <v>8</v>
      </c>
      <c r="F16" s="50">
        <v>8</v>
      </c>
      <c r="G16" s="50">
        <v>7</v>
      </c>
      <c r="H16" s="50">
        <v>1</v>
      </c>
      <c r="I16" s="50"/>
      <c r="J16" s="50"/>
      <c r="K16" s="50"/>
      <c r="L16" s="50"/>
      <c r="M16" s="50"/>
      <c r="N16" s="50">
        <v>2</v>
      </c>
      <c r="O16" s="50">
        <v>6</v>
      </c>
      <c r="P16" s="51">
        <v>8</v>
      </c>
      <c r="Q16" s="53">
        <v>40</v>
      </c>
    </row>
    <row r="17" spans="1:17" ht="12" customHeight="1" x14ac:dyDescent="0.25">
      <c r="A17" s="72" t="s">
        <v>63</v>
      </c>
      <c r="B17" s="73"/>
      <c r="C17" s="73"/>
      <c r="D17" s="74"/>
      <c r="E17" s="54"/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5"/>
      <c r="Q17" s="56"/>
    </row>
    <row r="18" spans="1:17" ht="12" customHeight="1" x14ac:dyDescent="0.25">
      <c r="A18" s="71" t="s">
        <v>80</v>
      </c>
      <c r="B18" s="71"/>
      <c r="C18" s="71"/>
      <c r="D18" s="72"/>
      <c r="E18" s="41">
        <v>517638.62</v>
      </c>
      <c r="F18" s="41">
        <v>423221.9</v>
      </c>
      <c r="G18" s="41">
        <v>347422.16</v>
      </c>
      <c r="H18" s="41">
        <v>230072.63</v>
      </c>
      <c r="I18" s="41">
        <v>69466.13</v>
      </c>
      <c r="J18" s="42"/>
      <c r="K18" s="42"/>
      <c r="L18" s="42"/>
      <c r="M18" s="41">
        <v>48852.72</v>
      </c>
      <c r="N18" s="41">
        <v>238755.38</v>
      </c>
      <c r="O18" s="41">
        <v>352094.93</v>
      </c>
      <c r="P18" s="45">
        <v>424119.86</v>
      </c>
      <c r="Q18" s="47">
        <v>2651644.31</v>
      </c>
    </row>
    <row r="19" spans="1:17" ht="12" customHeight="1" x14ac:dyDescent="0.25">
      <c r="A19" s="71" t="s">
        <v>64</v>
      </c>
      <c r="B19" s="71"/>
      <c r="C19" s="71"/>
      <c r="D19" s="72"/>
      <c r="E19" s="41">
        <v>93174.95</v>
      </c>
      <c r="F19" s="41">
        <v>76179.94</v>
      </c>
      <c r="G19" s="41">
        <v>62535.99</v>
      </c>
      <c r="H19" s="41">
        <v>41413.07</v>
      </c>
      <c r="I19" s="41">
        <v>12503.9</v>
      </c>
      <c r="J19" s="42"/>
      <c r="K19" s="42"/>
      <c r="L19" s="42"/>
      <c r="M19" s="41">
        <v>8793.49</v>
      </c>
      <c r="N19" s="41">
        <v>42975.97</v>
      </c>
      <c r="O19" s="41">
        <v>63377.09</v>
      </c>
      <c r="P19" s="45">
        <v>76341.570000000007</v>
      </c>
      <c r="Q19" s="47">
        <v>477295.98</v>
      </c>
    </row>
    <row r="20" spans="1:17" ht="12" customHeight="1" thickBot="1" x14ac:dyDescent="0.3">
      <c r="A20" s="75" t="s">
        <v>81</v>
      </c>
      <c r="B20" s="75"/>
      <c r="C20" s="75"/>
      <c r="D20" s="76"/>
      <c r="E20" s="43">
        <v>610813.56999999995</v>
      </c>
      <c r="F20" s="43">
        <v>499401.84</v>
      </c>
      <c r="G20" s="43">
        <v>409958.15</v>
      </c>
      <c r="H20" s="43">
        <v>271485.7</v>
      </c>
      <c r="I20" s="43">
        <v>81970.03</v>
      </c>
      <c r="J20" s="44"/>
      <c r="K20" s="44"/>
      <c r="L20" s="44"/>
      <c r="M20" s="43">
        <v>57646.21</v>
      </c>
      <c r="N20" s="43">
        <v>281731.34999999998</v>
      </c>
      <c r="O20" s="43">
        <v>415472.01</v>
      </c>
      <c r="P20" s="46">
        <v>500461.43</v>
      </c>
      <c r="Q20" s="48">
        <v>3128940.28</v>
      </c>
    </row>
    <row r="21" spans="1:17" ht="8.25" customHeight="1" x14ac:dyDescent="0.25"/>
    <row r="22" spans="1:17" ht="15.75" thickBot="1" x14ac:dyDescent="0.3">
      <c r="A22" s="61" t="s">
        <v>65</v>
      </c>
      <c r="B22" s="7"/>
      <c r="C22" s="7"/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</row>
    <row r="23" spans="1:17" ht="25.5" customHeight="1" thickBot="1" x14ac:dyDescent="0.3">
      <c r="A23" s="3" t="s">
        <v>13</v>
      </c>
      <c r="B23" s="3" t="s">
        <v>32</v>
      </c>
      <c r="C23" s="4" t="s">
        <v>33</v>
      </c>
      <c r="D23" s="4" t="s">
        <v>34</v>
      </c>
      <c r="E23" s="4" t="s">
        <v>0</v>
      </c>
      <c r="F23" s="4" t="s">
        <v>1</v>
      </c>
      <c r="G23" s="4" t="s">
        <v>2</v>
      </c>
      <c r="H23" s="4" t="s">
        <v>3</v>
      </c>
      <c r="I23" s="4" t="s">
        <v>4</v>
      </c>
      <c r="J23" s="4" t="s">
        <v>5</v>
      </c>
      <c r="K23" s="4" t="s">
        <v>6</v>
      </c>
      <c r="L23" s="4" t="s">
        <v>7</v>
      </c>
      <c r="M23" s="4" t="s">
        <v>8</v>
      </c>
      <c r="N23" s="4" t="s">
        <v>9</v>
      </c>
      <c r="O23" s="4" t="s">
        <v>10</v>
      </c>
      <c r="P23" s="5" t="s">
        <v>11</v>
      </c>
      <c r="Q23" s="6" t="s">
        <v>12</v>
      </c>
    </row>
    <row r="24" spans="1:17" ht="12" customHeight="1" x14ac:dyDescent="0.25">
      <c r="A24" s="77" t="s">
        <v>24</v>
      </c>
      <c r="B24" s="64" t="s">
        <v>42</v>
      </c>
      <c r="C24" s="64" t="s">
        <v>43</v>
      </c>
      <c r="D24" s="57" t="s">
        <v>58</v>
      </c>
      <c r="E24" s="14">
        <v>7</v>
      </c>
      <c r="F24" s="14">
        <v>7</v>
      </c>
      <c r="G24" s="14">
        <v>6</v>
      </c>
      <c r="H24" s="14">
        <v>4</v>
      </c>
      <c r="I24" s="14">
        <v>2</v>
      </c>
      <c r="J24" s="14"/>
      <c r="K24" s="14"/>
      <c r="L24" s="14"/>
      <c r="M24" s="14">
        <v>5</v>
      </c>
      <c r="N24" s="14">
        <v>6</v>
      </c>
      <c r="O24" s="14">
        <v>7</v>
      </c>
      <c r="P24" s="15">
        <v>8</v>
      </c>
      <c r="Q24" s="16">
        <f>SUM(E24:P24)</f>
        <v>52</v>
      </c>
    </row>
    <row r="25" spans="1:17" ht="12" customHeight="1" x14ac:dyDescent="0.25">
      <c r="A25" s="78"/>
      <c r="B25" s="65"/>
      <c r="C25" s="65"/>
      <c r="D25" s="58" t="s">
        <v>40</v>
      </c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8"/>
      <c r="Q25" s="19"/>
    </row>
    <row r="26" spans="1:17" ht="12" customHeight="1" x14ac:dyDescent="0.25">
      <c r="A26" s="78"/>
      <c r="B26" s="65"/>
      <c r="C26" s="65"/>
      <c r="D26" s="58" t="s">
        <v>41</v>
      </c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8"/>
      <c r="Q26" s="19"/>
    </row>
    <row r="27" spans="1:17" ht="12" customHeight="1" thickBot="1" x14ac:dyDescent="0.3">
      <c r="A27" s="79"/>
      <c r="B27" s="66"/>
      <c r="C27" s="66"/>
      <c r="D27" s="59" t="s">
        <v>38</v>
      </c>
      <c r="E27" s="20">
        <v>7</v>
      </c>
      <c r="F27" s="20">
        <v>7</v>
      </c>
      <c r="G27" s="20">
        <v>6</v>
      </c>
      <c r="H27" s="20">
        <v>4</v>
      </c>
      <c r="I27" s="20">
        <v>2</v>
      </c>
      <c r="J27" s="20"/>
      <c r="K27" s="20"/>
      <c r="L27" s="20"/>
      <c r="M27" s="20">
        <v>5</v>
      </c>
      <c r="N27" s="20">
        <v>6</v>
      </c>
      <c r="O27" s="20">
        <v>7</v>
      </c>
      <c r="P27" s="21">
        <v>8</v>
      </c>
      <c r="Q27" s="22">
        <f>SUM(E27:P27)</f>
        <v>52</v>
      </c>
    </row>
    <row r="28" spans="1:17" ht="12" customHeight="1" x14ac:dyDescent="0.25">
      <c r="A28" s="77" t="s">
        <v>14</v>
      </c>
      <c r="B28" s="64" t="s">
        <v>42</v>
      </c>
      <c r="C28" s="64" t="s">
        <v>44</v>
      </c>
      <c r="D28" s="57" t="s">
        <v>58</v>
      </c>
      <c r="E28" s="14">
        <v>14</v>
      </c>
      <c r="F28" s="14">
        <v>13</v>
      </c>
      <c r="G28" s="14">
        <v>11</v>
      </c>
      <c r="H28" s="14">
        <v>7</v>
      </c>
      <c r="I28" s="14">
        <v>2</v>
      </c>
      <c r="J28" s="14"/>
      <c r="K28" s="14"/>
      <c r="L28" s="14"/>
      <c r="M28" s="14">
        <v>1.5</v>
      </c>
      <c r="N28" s="14">
        <v>7</v>
      </c>
      <c r="O28" s="14">
        <v>12</v>
      </c>
      <c r="P28" s="15">
        <v>14</v>
      </c>
      <c r="Q28" s="16">
        <f>SUM(E28:P28)</f>
        <v>81.5</v>
      </c>
    </row>
    <row r="29" spans="1:17" ht="12" customHeight="1" x14ac:dyDescent="0.25">
      <c r="A29" s="78"/>
      <c r="B29" s="65"/>
      <c r="C29" s="65"/>
      <c r="D29" s="58" t="s">
        <v>40</v>
      </c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8"/>
      <c r="Q29" s="19"/>
    </row>
    <row r="30" spans="1:17" ht="12" customHeight="1" x14ac:dyDescent="0.25">
      <c r="A30" s="78"/>
      <c r="B30" s="65"/>
      <c r="C30" s="65"/>
      <c r="D30" s="58" t="s">
        <v>41</v>
      </c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8"/>
      <c r="Q30" s="19"/>
    </row>
    <row r="31" spans="1:17" ht="12" customHeight="1" thickBot="1" x14ac:dyDescent="0.3">
      <c r="A31" s="79"/>
      <c r="B31" s="66"/>
      <c r="C31" s="66"/>
      <c r="D31" s="59" t="s">
        <v>38</v>
      </c>
      <c r="E31" s="20">
        <v>14</v>
      </c>
      <c r="F31" s="20">
        <v>13</v>
      </c>
      <c r="G31" s="20">
        <v>11</v>
      </c>
      <c r="H31" s="20">
        <v>7</v>
      </c>
      <c r="I31" s="20">
        <v>2</v>
      </c>
      <c r="J31" s="20"/>
      <c r="K31" s="20"/>
      <c r="L31" s="20"/>
      <c r="M31" s="20">
        <v>1.5</v>
      </c>
      <c r="N31" s="20">
        <v>7</v>
      </c>
      <c r="O31" s="20">
        <v>12</v>
      </c>
      <c r="P31" s="21">
        <v>14</v>
      </c>
      <c r="Q31" s="22">
        <f>SUM(E31:P31)</f>
        <v>81.5</v>
      </c>
    </row>
    <row r="32" spans="1:17" ht="12" customHeight="1" x14ac:dyDescent="0.25">
      <c r="A32" s="77" t="s">
        <v>21</v>
      </c>
      <c r="B32" s="64" t="s">
        <v>42</v>
      </c>
      <c r="C32" s="64" t="s">
        <v>45</v>
      </c>
      <c r="D32" s="57" t="s">
        <v>58</v>
      </c>
      <c r="E32" s="14">
        <v>0.8</v>
      </c>
      <c r="F32" s="14">
        <v>0.8</v>
      </c>
      <c r="G32" s="14">
        <v>0.8</v>
      </c>
      <c r="H32" s="14">
        <v>0.6</v>
      </c>
      <c r="I32" s="14"/>
      <c r="J32" s="14"/>
      <c r="K32" s="14"/>
      <c r="L32" s="14"/>
      <c r="M32" s="14"/>
      <c r="N32" s="14">
        <v>0.6</v>
      </c>
      <c r="O32" s="14">
        <v>0.8</v>
      </c>
      <c r="P32" s="15">
        <v>0.8</v>
      </c>
      <c r="Q32" s="16">
        <f>SUM(E32:P32)</f>
        <v>5.2</v>
      </c>
    </row>
    <row r="33" spans="1:17" ht="12" customHeight="1" x14ac:dyDescent="0.25">
      <c r="A33" s="78"/>
      <c r="B33" s="65"/>
      <c r="C33" s="65"/>
      <c r="D33" s="58" t="s">
        <v>40</v>
      </c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8"/>
      <c r="Q33" s="19"/>
    </row>
    <row r="34" spans="1:17" ht="12" customHeight="1" x14ac:dyDescent="0.25">
      <c r="A34" s="78"/>
      <c r="B34" s="65"/>
      <c r="C34" s="65"/>
      <c r="D34" s="58" t="s">
        <v>41</v>
      </c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8"/>
      <c r="Q34" s="19"/>
    </row>
    <row r="35" spans="1:17" ht="12" customHeight="1" thickBot="1" x14ac:dyDescent="0.3">
      <c r="A35" s="79"/>
      <c r="B35" s="66"/>
      <c r="C35" s="66"/>
      <c r="D35" s="59" t="s">
        <v>38</v>
      </c>
      <c r="E35" s="20">
        <v>0.8</v>
      </c>
      <c r="F35" s="20">
        <v>0.8</v>
      </c>
      <c r="G35" s="20">
        <v>0.8</v>
      </c>
      <c r="H35" s="20">
        <v>0.6</v>
      </c>
      <c r="I35" s="20"/>
      <c r="J35" s="20"/>
      <c r="K35" s="20"/>
      <c r="L35" s="20"/>
      <c r="M35" s="20"/>
      <c r="N35" s="20">
        <v>0.6</v>
      </c>
      <c r="O35" s="20">
        <v>0.8</v>
      </c>
      <c r="P35" s="21">
        <v>0.8</v>
      </c>
      <c r="Q35" s="22">
        <f>SUM(E35:P35)</f>
        <v>5.2</v>
      </c>
    </row>
    <row r="36" spans="1:17" ht="12" customHeight="1" x14ac:dyDescent="0.25">
      <c r="A36" s="77" t="s">
        <v>22</v>
      </c>
      <c r="B36" s="64" t="s">
        <v>42</v>
      </c>
      <c r="C36" s="64" t="s">
        <v>46</v>
      </c>
      <c r="D36" s="57" t="s">
        <v>58</v>
      </c>
      <c r="E36" s="14">
        <v>13.071</v>
      </c>
      <c r="F36" s="14">
        <v>11.763999999999999</v>
      </c>
      <c r="G36" s="14">
        <v>10.457000000000001</v>
      </c>
      <c r="H36" s="14">
        <v>5.2279999999999998</v>
      </c>
      <c r="I36" s="14">
        <v>2.6150000000000002</v>
      </c>
      <c r="J36" s="14"/>
      <c r="K36" s="14"/>
      <c r="L36" s="14"/>
      <c r="M36" s="14"/>
      <c r="N36" s="14">
        <v>5.2279999999999998</v>
      </c>
      <c r="O36" s="14">
        <v>7.843</v>
      </c>
      <c r="P36" s="15">
        <v>10.457000000000001</v>
      </c>
      <c r="Q36" s="16">
        <f>SUM(E36:P36)</f>
        <v>66.663000000000011</v>
      </c>
    </row>
    <row r="37" spans="1:17" ht="12" customHeight="1" x14ac:dyDescent="0.25">
      <c r="A37" s="78"/>
      <c r="B37" s="65"/>
      <c r="C37" s="65"/>
      <c r="D37" s="58" t="s">
        <v>40</v>
      </c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8"/>
      <c r="Q37" s="19"/>
    </row>
    <row r="38" spans="1:17" ht="12" customHeight="1" x14ac:dyDescent="0.25">
      <c r="A38" s="78"/>
      <c r="B38" s="65"/>
      <c r="C38" s="65"/>
      <c r="D38" s="58" t="s">
        <v>41</v>
      </c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8"/>
      <c r="Q38" s="19"/>
    </row>
    <row r="39" spans="1:17" ht="12" customHeight="1" thickBot="1" x14ac:dyDescent="0.3">
      <c r="A39" s="79"/>
      <c r="B39" s="66"/>
      <c r="C39" s="66"/>
      <c r="D39" s="59" t="s">
        <v>38</v>
      </c>
      <c r="E39" s="20">
        <v>13.071</v>
      </c>
      <c r="F39" s="20">
        <v>11.763999999999999</v>
      </c>
      <c r="G39" s="20">
        <v>10.457000000000001</v>
      </c>
      <c r="H39" s="20">
        <v>5.2279999999999998</v>
      </c>
      <c r="I39" s="20">
        <v>2.6150000000000002</v>
      </c>
      <c r="J39" s="20"/>
      <c r="K39" s="20"/>
      <c r="L39" s="20"/>
      <c r="M39" s="20"/>
      <c r="N39" s="20">
        <v>5.2279999999999998</v>
      </c>
      <c r="O39" s="20">
        <v>7.843</v>
      </c>
      <c r="P39" s="21">
        <v>10.457000000000001</v>
      </c>
      <c r="Q39" s="22">
        <f>SUM(E39:P39)</f>
        <v>66.663000000000011</v>
      </c>
    </row>
    <row r="40" spans="1:17" ht="12" customHeight="1" x14ac:dyDescent="0.25">
      <c r="A40" s="77" t="s">
        <v>15</v>
      </c>
      <c r="B40" s="64" t="s">
        <v>42</v>
      </c>
      <c r="C40" s="64" t="s">
        <v>47</v>
      </c>
      <c r="D40" s="57" t="s">
        <v>58</v>
      </c>
      <c r="E40" s="14">
        <v>14</v>
      </c>
      <c r="F40" s="14">
        <v>14</v>
      </c>
      <c r="G40" s="14">
        <v>11</v>
      </c>
      <c r="H40" s="14">
        <v>9</v>
      </c>
      <c r="I40" s="14">
        <v>4</v>
      </c>
      <c r="J40" s="14"/>
      <c r="K40" s="14"/>
      <c r="L40" s="14"/>
      <c r="M40" s="14"/>
      <c r="N40" s="14">
        <v>9</v>
      </c>
      <c r="O40" s="14">
        <v>12</v>
      </c>
      <c r="P40" s="15">
        <v>14</v>
      </c>
      <c r="Q40" s="16">
        <f>SUM(E40:P40)</f>
        <v>87</v>
      </c>
    </row>
    <row r="41" spans="1:17" ht="12" customHeight="1" x14ac:dyDescent="0.25">
      <c r="A41" s="78"/>
      <c r="B41" s="65"/>
      <c r="C41" s="65"/>
      <c r="D41" s="58" t="s">
        <v>40</v>
      </c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8"/>
      <c r="Q41" s="19"/>
    </row>
    <row r="42" spans="1:17" ht="15" customHeight="1" x14ac:dyDescent="0.25">
      <c r="A42" s="78"/>
      <c r="B42" s="65"/>
      <c r="C42" s="65"/>
      <c r="D42" s="58" t="s">
        <v>41</v>
      </c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8"/>
      <c r="Q42" s="19"/>
    </row>
    <row r="43" spans="1:17" ht="15.75" customHeight="1" thickBot="1" x14ac:dyDescent="0.3">
      <c r="A43" s="79"/>
      <c r="B43" s="66"/>
      <c r="C43" s="66"/>
      <c r="D43" s="59" t="s">
        <v>38</v>
      </c>
      <c r="E43" s="20">
        <v>14</v>
      </c>
      <c r="F43" s="20">
        <v>14</v>
      </c>
      <c r="G43" s="20">
        <v>11</v>
      </c>
      <c r="H43" s="20">
        <v>9</v>
      </c>
      <c r="I43" s="20">
        <v>4</v>
      </c>
      <c r="J43" s="20"/>
      <c r="K43" s="20"/>
      <c r="L43" s="20"/>
      <c r="M43" s="20"/>
      <c r="N43" s="20">
        <v>9</v>
      </c>
      <c r="O43" s="20">
        <v>12</v>
      </c>
      <c r="P43" s="21">
        <v>14</v>
      </c>
      <c r="Q43" s="22">
        <f>SUM(E43:P43)</f>
        <v>87</v>
      </c>
    </row>
    <row r="44" spans="1:17" ht="12" customHeight="1" x14ac:dyDescent="0.25">
      <c r="A44" s="77" t="s">
        <v>37</v>
      </c>
      <c r="B44" s="64" t="s">
        <v>42</v>
      </c>
      <c r="C44" s="64" t="s">
        <v>48</v>
      </c>
      <c r="D44" s="57" t="s">
        <v>58</v>
      </c>
      <c r="E44" s="14">
        <v>18</v>
      </c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4"/>
      <c r="Q44" s="25">
        <f>SUM(E44:P44)</f>
        <v>18</v>
      </c>
    </row>
    <row r="45" spans="1:17" ht="12" customHeight="1" x14ac:dyDescent="0.25">
      <c r="A45" s="78"/>
      <c r="B45" s="65"/>
      <c r="C45" s="65"/>
      <c r="D45" s="58" t="s">
        <v>40</v>
      </c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8"/>
      <c r="Q45" s="19"/>
    </row>
    <row r="46" spans="1:17" ht="12" customHeight="1" x14ac:dyDescent="0.25">
      <c r="A46" s="78"/>
      <c r="B46" s="65"/>
      <c r="C46" s="65"/>
      <c r="D46" s="58" t="s">
        <v>41</v>
      </c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8"/>
      <c r="Q46" s="19"/>
    </row>
    <row r="47" spans="1:17" ht="12" customHeight="1" thickBot="1" x14ac:dyDescent="0.3">
      <c r="A47" s="79"/>
      <c r="B47" s="66"/>
      <c r="C47" s="66"/>
      <c r="D47" s="59" t="s">
        <v>38</v>
      </c>
      <c r="E47" s="20">
        <v>18</v>
      </c>
      <c r="F47" s="26"/>
      <c r="G47" s="26"/>
      <c r="H47" s="26"/>
      <c r="I47" s="26"/>
      <c r="J47" s="26"/>
      <c r="K47" s="26"/>
      <c r="L47" s="26"/>
      <c r="M47" s="26"/>
      <c r="N47" s="26"/>
      <c r="O47" s="26"/>
      <c r="P47" s="27"/>
      <c r="Q47" s="20">
        <v>18</v>
      </c>
    </row>
    <row r="48" spans="1:17" ht="12" customHeight="1" x14ac:dyDescent="0.25">
      <c r="A48" s="77" t="s">
        <v>82</v>
      </c>
      <c r="B48" s="64" t="s">
        <v>42</v>
      </c>
      <c r="C48" s="64" t="s">
        <v>49</v>
      </c>
      <c r="D48" s="57" t="s">
        <v>58</v>
      </c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5"/>
      <c r="Q48" s="16"/>
    </row>
    <row r="49" spans="1:17" ht="12" customHeight="1" x14ac:dyDescent="0.25">
      <c r="A49" s="78"/>
      <c r="B49" s="65"/>
      <c r="C49" s="65"/>
      <c r="D49" s="58" t="s">
        <v>40</v>
      </c>
      <c r="E49" s="14">
        <v>8</v>
      </c>
      <c r="F49" s="14">
        <v>8</v>
      </c>
      <c r="G49" s="14">
        <v>7</v>
      </c>
      <c r="H49" s="14">
        <v>1</v>
      </c>
      <c r="I49" s="14"/>
      <c r="J49" s="14"/>
      <c r="K49" s="14"/>
      <c r="L49" s="14"/>
      <c r="M49" s="14"/>
      <c r="N49" s="14">
        <v>2</v>
      </c>
      <c r="O49" s="14">
        <v>6</v>
      </c>
      <c r="P49" s="15">
        <v>8</v>
      </c>
      <c r="Q49" s="16">
        <f>SUM(E49:P49)</f>
        <v>40</v>
      </c>
    </row>
    <row r="50" spans="1:17" ht="12" customHeight="1" x14ac:dyDescent="0.25">
      <c r="A50" s="78"/>
      <c r="B50" s="65"/>
      <c r="C50" s="65"/>
      <c r="D50" s="58" t="s">
        <v>41</v>
      </c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8"/>
      <c r="Q50" s="19"/>
    </row>
    <row r="51" spans="1:17" ht="12" customHeight="1" thickBot="1" x14ac:dyDescent="0.3">
      <c r="A51" s="79"/>
      <c r="B51" s="66"/>
      <c r="C51" s="66"/>
      <c r="D51" s="59" t="s">
        <v>38</v>
      </c>
      <c r="E51" s="20">
        <v>8</v>
      </c>
      <c r="F51" s="20">
        <v>8</v>
      </c>
      <c r="G51" s="20">
        <v>7</v>
      </c>
      <c r="H51" s="20">
        <v>1</v>
      </c>
      <c r="I51" s="20"/>
      <c r="J51" s="20"/>
      <c r="K51" s="20"/>
      <c r="L51" s="20"/>
      <c r="M51" s="20"/>
      <c r="N51" s="20">
        <v>2</v>
      </c>
      <c r="O51" s="20">
        <v>6</v>
      </c>
      <c r="P51" s="21">
        <v>8</v>
      </c>
      <c r="Q51" s="22">
        <f>SUM(E51:P51)</f>
        <v>40</v>
      </c>
    </row>
    <row r="52" spans="1:17" ht="12" customHeight="1" x14ac:dyDescent="0.25">
      <c r="A52" s="77" t="s">
        <v>36</v>
      </c>
      <c r="B52" s="64" t="s">
        <v>42</v>
      </c>
      <c r="C52" s="64" t="s">
        <v>50</v>
      </c>
      <c r="D52" s="57" t="s">
        <v>58</v>
      </c>
      <c r="E52" s="14">
        <v>2.5</v>
      </c>
      <c r="F52" s="14">
        <v>2.5</v>
      </c>
      <c r="G52" s="14">
        <v>2</v>
      </c>
      <c r="H52" s="14">
        <v>1.5</v>
      </c>
      <c r="I52" s="14"/>
      <c r="J52" s="14"/>
      <c r="K52" s="14"/>
      <c r="L52" s="14"/>
      <c r="M52" s="14"/>
      <c r="N52" s="14">
        <v>1.5</v>
      </c>
      <c r="O52" s="14">
        <v>2</v>
      </c>
      <c r="P52" s="15">
        <v>2.5</v>
      </c>
      <c r="Q52" s="16">
        <f>SUM(E52:P52)</f>
        <v>14.5</v>
      </c>
    </row>
    <row r="53" spans="1:17" ht="12" customHeight="1" x14ac:dyDescent="0.25">
      <c r="A53" s="78"/>
      <c r="B53" s="65"/>
      <c r="C53" s="65"/>
      <c r="D53" s="58" t="s">
        <v>40</v>
      </c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8"/>
      <c r="Q53" s="19"/>
    </row>
    <row r="54" spans="1:17" ht="12" customHeight="1" x14ac:dyDescent="0.25">
      <c r="A54" s="78"/>
      <c r="B54" s="65"/>
      <c r="C54" s="65"/>
      <c r="D54" s="58" t="s">
        <v>41</v>
      </c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8"/>
      <c r="Q54" s="19"/>
    </row>
    <row r="55" spans="1:17" ht="12" customHeight="1" thickBot="1" x14ac:dyDescent="0.3">
      <c r="A55" s="79"/>
      <c r="B55" s="66"/>
      <c r="C55" s="66"/>
      <c r="D55" s="59" t="s">
        <v>38</v>
      </c>
      <c r="E55" s="20">
        <v>2.5</v>
      </c>
      <c r="F55" s="20">
        <v>2.5</v>
      </c>
      <c r="G55" s="20">
        <v>2</v>
      </c>
      <c r="H55" s="20">
        <v>1.5</v>
      </c>
      <c r="I55" s="20"/>
      <c r="J55" s="20"/>
      <c r="K55" s="20"/>
      <c r="L55" s="20"/>
      <c r="M55" s="20"/>
      <c r="N55" s="20">
        <v>1.5</v>
      </c>
      <c r="O55" s="20">
        <v>2</v>
      </c>
      <c r="P55" s="21">
        <v>2.5</v>
      </c>
      <c r="Q55" s="22">
        <f>SUM(E55:P55)</f>
        <v>14.5</v>
      </c>
    </row>
    <row r="56" spans="1:17" ht="12" customHeight="1" x14ac:dyDescent="0.25">
      <c r="A56" s="77" t="s">
        <v>16</v>
      </c>
      <c r="B56" s="64" t="s">
        <v>42</v>
      </c>
      <c r="C56" s="64" t="s">
        <v>51</v>
      </c>
      <c r="D56" s="57" t="s">
        <v>58</v>
      </c>
      <c r="E56" s="14">
        <v>1.2</v>
      </c>
      <c r="F56" s="14">
        <v>1.2</v>
      </c>
      <c r="G56" s="14">
        <v>1</v>
      </c>
      <c r="H56" s="14">
        <v>1</v>
      </c>
      <c r="I56" s="14">
        <v>0.5</v>
      </c>
      <c r="J56" s="14"/>
      <c r="K56" s="14"/>
      <c r="L56" s="14"/>
      <c r="M56" s="14"/>
      <c r="N56" s="14">
        <v>0.5</v>
      </c>
      <c r="O56" s="14">
        <v>1</v>
      </c>
      <c r="P56" s="15">
        <v>1.2</v>
      </c>
      <c r="Q56" s="16">
        <f>SUM(E56:P56)</f>
        <v>7.6000000000000005</v>
      </c>
    </row>
    <row r="57" spans="1:17" ht="12" customHeight="1" x14ac:dyDescent="0.25">
      <c r="A57" s="78"/>
      <c r="B57" s="65"/>
      <c r="C57" s="65"/>
      <c r="D57" s="58" t="s">
        <v>40</v>
      </c>
      <c r="E57" s="17"/>
      <c r="F57" s="17"/>
      <c r="G57" s="17"/>
      <c r="H57" s="17"/>
      <c r="I57" s="17"/>
      <c r="J57" s="17"/>
      <c r="K57" s="17"/>
      <c r="L57" s="17"/>
      <c r="M57" s="17"/>
      <c r="N57" s="17"/>
      <c r="O57" s="17"/>
      <c r="P57" s="18"/>
      <c r="Q57" s="19"/>
    </row>
    <row r="58" spans="1:17" ht="12" customHeight="1" x14ac:dyDescent="0.25">
      <c r="A58" s="78"/>
      <c r="B58" s="65"/>
      <c r="C58" s="65"/>
      <c r="D58" s="58" t="s">
        <v>41</v>
      </c>
      <c r="E58" s="17"/>
      <c r="F58" s="17"/>
      <c r="G58" s="17"/>
      <c r="H58" s="17"/>
      <c r="I58" s="17"/>
      <c r="J58" s="17"/>
      <c r="K58" s="17"/>
      <c r="L58" s="17"/>
      <c r="M58" s="17"/>
      <c r="N58" s="17"/>
      <c r="O58" s="17"/>
      <c r="P58" s="18"/>
      <c r="Q58" s="19"/>
    </row>
    <row r="59" spans="1:17" ht="12" customHeight="1" thickBot="1" x14ac:dyDescent="0.3">
      <c r="A59" s="79"/>
      <c r="B59" s="66"/>
      <c r="C59" s="66"/>
      <c r="D59" s="59" t="s">
        <v>38</v>
      </c>
      <c r="E59" s="20">
        <v>1.2</v>
      </c>
      <c r="F59" s="20">
        <v>1.2</v>
      </c>
      <c r="G59" s="20">
        <v>1</v>
      </c>
      <c r="H59" s="20">
        <v>1</v>
      </c>
      <c r="I59" s="20">
        <v>0.5</v>
      </c>
      <c r="J59" s="20"/>
      <c r="K59" s="20"/>
      <c r="L59" s="20"/>
      <c r="M59" s="20"/>
      <c r="N59" s="20">
        <v>0.5</v>
      </c>
      <c r="O59" s="20">
        <v>1</v>
      </c>
      <c r="P59" s="21">
        <v>1.2</v>
      </c>
      <c r="Q59" s="22">
        <f>SUM(E59:P59)</f>
        <v>7.6000000000000005</v>
      </c>
    </row>
    <row r="60" spans="1:17" ht="12" customHeight="1" x14ac:dyDescent="0.25">
      <c r="A60" s="77" t="s">
        <v>17</v>
      </c>
      <c r="B60" s="64" t="s">
        <v>42</v>
      </c>
      <c r="C60" s="64" t="s">
        <v>52</v>
      </c>
      <c r="D60" s="57" t="s">
        <v>58</v>
      </c>
      <c r="E60" s="23">
        <v>8</v>
      </c>
      <c r="F60" s="23">
        <v>8</v>
      </c>
      <c r="G60" s="23">
        <v>7</v>
      </c>
      <c r="H60" s="23">
        <v>6</v>
      </c>
      <c r="I60" s="23">
        <v>2</v>
      </c>
      <c r="J60" s="23"/>
      <c r="K60" s="23"/>
      <c r="L60" s="23"/>
      <c r="M60" s="23"/>
      <c r="N60" s="23">
        <v>6</v>
      </c>
      <c r="O60" s="23">
        <v>7</v>
      </c>
      <c r="P60" s="24">
        <v>8</v>
      </c>
      <c r="Q60" s="25">
        <f>SUM(E60:P60)</f>
        <v>52</v>
      </c>
    </row>
    <row r="61" spans="1:17" ht="12" customHeight="1" x14ac:dyDescent="0.25">
      <c r="A61" s="78"/>
      <c r="B61" s="65"/>
      <c r="C61" s="65"/>
      <c r="D61" s="58" t="s">
        <v>40</v>
      </c>
      <c r="E61" s="17"/>
      <c r="F61" s="17"/>
      <c r="G61" s="17"/>
      <c r="H61" s="17"/>
      <c r="I61" s="17"/>
      <c r="J61" s="17"/>
      <c r="K61" s="17"/>
      <c r="L61" s="17"/>
      <c r="M61" s="17"/>
      <c r="N61" s="17"/>
      <c r="O61" s="17"/>
      <c r="P61" s="18"/>
      <c r="Q61" s="19"/>
    </row>
    <row r="62" spans="1:17" ht="12" customHeight="1" x14ac:dyDescent="0.25">
      <c r="A62" s="78"/>
      <c r="B62" s="65"/>
      <c r="C62" s="65"/>
      <c r="D62" s="58" t="s">
        <v>41</v>
      </c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8"/>
      <c r="Q62" s="19"/>
    </row>
    <row r="63" spans="1:17" ht="12" customHeight="1" thickBot="1" x14ac:dyDescent="0.3">
      <c r="A63" s="79"/>
      <c r="B63" s="66"/>
      <c r="C63" s="66"/>
      <c r="D63" s="59" t="s">
        <v>38</v>
      </c>
      <c r="E63" s="20">
        <v>8</v>
      </c>
      <c r="F63" s="20">
        <v>8</v>
      </c>
      <c r="G63" s="20">
        <v>7</v>
      </c>
      <c r="H63" s="20">
        <v>6</v>
      </c>
      <c r="I63" s="20">
        <v>2</v>
      </c>
      <c r="J63" s="20"/>
      <c r="K63" s="20"/>
      <c r="L63" s="20"/>
      <c r="M63" s="20"/>
      <c r="N63" s="20">
        <v>6</v>
      </c>
      <c r="O63" s="20">
        <v>7</v>
      </c>
      <c r="P63" s="21">
        <v>8</v>
      </c>
      <c r="Q63" s="22">
        <f>SUM(E63:P63)</f>
        <v>52</v>
      </c>
    </row>
    <row r="64" spans="1:17" ht="12" customHeight="1" x14ac:dyDescent="0.25">
      <c r="A64" s="77" t="s">
        <v>18</v>
      </c>
      <c r="B64" s="64" t="s">
        <v>42</v>
      </c>
      <c r="C64" s="64" t="s">
        <v>53</v>
      </c>
      <c r="D64" s="57" t="s">
        <v>58</v>
      </c>
      <c r="E64" s="23">
        <v>3.5</v>
      </c>
      <c r="F64" s="23">
        <v>3.5</v>
      </c>
      <c r="G64" s="23">
        <v>2</v>
      </c>
      <c r="H64" s="23">
        <v>1.5</v>
      </c>
      <c r="I64" s="23"/>
      <c r="J64" s="23"/>
      <c r="K64" s="23"/>
      <c r="L64" s="23"/>
      <c r="M64" s="23"/>
      <c r="N64" s="23">
        <v>1.5</v>
      </c>
      <c r="O64" s="23">
        <v>2</v>
      </c>
      <c r="P64" s="24">
        <v>3</v>
      </c>
      <c r="Q64" s="25">
        <f>SUM(E64:P64)</f>
        <v>17</v>
      </c>
    </row>
    <row r="65" spans="1:17" ht="12" customHeight="1" x14ac:dyDescent="0.25">
      <c r="A65" s="78"/>
      <c r="B65" s="65"/>
      <c r="C65" s="65"/>
      <c r="D65" s="58" t="s">
        <v>40</v>
      </c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8"/>
      <c r="Q65" s="19"/>
    </row>
    <row r="66" spans="1:17" ht="12" customHeight="1" x14ac:dyDescent="0.25">
      <c r="A66" s="78"/>
      <c r="B66" s="65"/>
      <c r="C66" s="65"/>
      <c r="D66" s="58" t="s">
        <v>41</v>
      </c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8"/>
      <c r="Q66" s="19"/>
    </row>
    <row r="67" spans="1:17" ht="12" customHeight="1" thickBot="1" x14ac:dyDescent="0.3">
      <c r="A67" s="79"/>
      <c r="B67" s="66"/>
      <c r="C67" s="66"/>
      <c r="D67" s="59" t="s">
        <v>38</v>
      </c>
      <c r="E67" s="20">
        <v>3.5</v>
      </c>
      <c r="F67" s="20">
        <v>3.5</v>
      </c>
      <c r="G67" s="20">
        <v>2</v>
      </c>
      <c r="H67" s="20">
        <v>1.5</v>
      </c>
      <c r="I67" s="20"/>
      <c r="J67" s="20"/>
      <c r="K67" s="20"/>
      <c r="L67" s="20"/>
      <c r="M67" s="20"/>
      <c r="N67" s="20">
        <v>1.5</v>
      </c>
      <c r="O67" s="20">
        <v>2</v>
      </c>
      <c r="P67" s="21">
        <v>3</v>
      </c>
      <c r="Q67" s="22">
        <f>SUM(E67:P67)</f>
        <v>17</v>
      </c>
    </row>
    <row r="68" spans="1:17" ht="12" customHeight="1" x14ac:dyDescent="0.25">
      <c r="A68" s="77" t="s">
        <v>19</v>
      </c>
      <c r="B68" s="64" t="s">
        <v>42</v>
      </c>
      <c r="C68" s="64" t="s">
        <v>54</v>
      </c>
      <c r="D68" s="57" t="s">
        <v>58</v>
      </c>
      <c r="E68" s="23">
        <v>1</v>
      </c>
      <c r="F68" s="23">
        <v>1</v>
      </c>
      <c r="G68" s="23">
        <v>1</v>
      </c>
      <c r="H68" s="23">
        <v>1</v>
      </c>
      <c r="I68" s="23">
        <v>0.5</v>
      </c>
      <c r="J68" s="23"/>
      <c r="K68" s="23"/>
      <c r="L68" s="23"/>
      <c r="M68" s="23"/>
      <c r="N68" s="23">
        <v>0.5</v>
      </c>
      <c r="O68" s="23">
        <v>1</v>
      </c>
      <c r="P68" s="24">
        <v>1</v>
      </c>
      <c r="Q68" s="25">
        <f>SUM(E68:P68)</f>
        <v>7</v>
      </c>
    </row>
    <row r="69" spans="1:17" ht="12" customHeight="1" x14ac:dyDescent="0.25">
      <c r="A69" s="78"/>
      <c r="B69" s="65"/>
      <c r="C69" s="65"/>
      <c r="D69" s="58" t="s">
        <v>40</v>
      </c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8"/>
      <c r="Q69" s="19"/>
    </row>
    <row r="70" spans="1:17" ht="12" customHeight="1" x14ac:dyDescent="0.25">
      <c r="A70" s="78"/>
      <c r="B70" s="65"/>
      <c r="C70" s="65"/>
      <c r="D70" s="58" t="s">
        <v>41</v>
      </c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8"/>
      <c r="Q70" s="19"/>
    </row>
    <row r="71" spans="1:17" ht="12" customHeight="1" thickBot="1" x14ac:dyDescent="0.3">
      <c r="A71" s="79"/>
      <c r="B71" s="66"/>
      <c r="C71" s="66"/>
      <c r="D71" s="59" t="s">
        <v>38</v>
      </c>
      <c r="E71" s="20">
        <v>1</v>
      </c>
      <c r="F71" s="20">
        <v>1</v>
      </c>
      <c r="G71" s="20">
        <v>1</v>
      </c>
      <c r="H71" s="20">
        <v>1</v>
      </c>
      <c r="I71" s="20">
        <v>0.5</v>
      </c>
      <c r="J71" s="20"/>
      <c r="K71" s="20"/>
      <c r="L71" s="20"/>
      <c r="M71" s="20"/>
      <c r="N71" s="20">
        <v>0.5</v>
      </c>
      <c r="O71" s="20">
        <v>1</v>
      </c>
      <c r="P71" s="21">
        <v>1</v>
      </c>
      <c r="Q71" s="22">
        <f>SUM(E71:P71)</f>
        <v>7</v>
      </c>
    </row>
    <row r="72" spans="1:17" ht="12" customHeight="1" x14ac:dyDescent="0.25">
      <c r="A72" s="77" t="s">
        <v>20</v>
      </c>
      <c r="B72" s="64" t="s">
        <v>42</v>
      </c>
      <c r="C72" s="64" t="s">
        <v>55</v>
      </c>
      <c r="D72" s="57" t="s">
        <v>39</v>
      </c>
      <c r="E72" s="23">
        <v>8</v>
      </c>
      <c r="F72" s="23">
        <v>8</v>
      </c>
      <c r="G72" s="23">
        <v>6</v>
      </c>
      <c r="H72" s="23">
        <v>5</v>
      </c>
      <c r="I72" s="23"/>
      <c r="J72" s="23"/>
      <c r="K72" s="23"/>
      <c r="L72" s="23"/>
      <c r="M72" s="23"/>
      <c r="N72" s="23">
        <v>4</v>
      </c>
      <c r="O72" s="23">
        <v>6</v>
      </c>
      <c r="P72" s="24">
        <v>8</v>
      </c>
      <c r="Q72" s="25">
        <f>SUM(E72:P72)</f>
        <v>45</v>
      </c>
    </row>
    <row r="73" spans="1:17" ht="12" customHeight="1" x14ac:dyDescent="0.25">
      <c r="A73" s="78"/>
      <c r="B73" s="65"/>
      <c r="C73" s="65"/>
      <c r="D73" s="58" t="s">
        <v>40</v>
      </c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8"/>
      <c r="Q73" s="19"/>
    </row>
    <row r="74" spans="1:17" ht="12" customHeight="1" x14ac:dyDescent="0.25">
      <c r="A74" s="78"/>
      <c r="B74" s="65"/>
      <c r="C74" s="65"/>
      <c r="D74" s="58" t="s">
        <v>41</v>
      </c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8"/>
      <c r="Q74" s="19"/>
    </row>
    <row r="75" spans="1:17" ht="12" customHeight="1" thickBot="1" x14ac:dyDescent="0.3">
      <c r="A75" s="79"/>
      <c r="B75" s="66"/>
      <c r="C75" s="66"/>
      <c r="D75" s="59" t="s">
        <v>38</v>
      </c>
      <c r="E75" s="20">
        <v>8</v>
      </c>
      <c r="F75" s="20">
        <v>8</v>
      </c>
      <c r="G75" s="20">
        <v>6</v>
      </c>
      <c r="H75" s="20">
        <v>5</v>
      </c>
      <c r="I75" s="20"/>
      <c r="J75" s="20"/>
      <c r="K75" s="20"/>
      <c r="L75" s="20"/>
      <c r="M75" s="20"/>
      <c r="N75" s="20">
        <v>4</v>
      </c>
      <c r="O75" s="20">
        <v>6</v>
      </c>
      <c r="P75" s="21">
        <v>8</v>
      </c>
      <c r="Q75" s="22">
        <f>SUM(E75:P75)</f>
        <v>45</v>
      </c>
    </row>
    <row r="76" spans="1:17" ht="12" customHeight="1" x14ac:dyDescent="0.25">
      <c r="A76" s="77" t="s">
        <v>35</v>
      </c>
      <c r="B76" s="64" t="s">
        <v>42</v>
      </c>
      <c r="C76" s="64" t="s">
        <v>56</v>
      </c>
      <c r="D76" s="57" t="s">
        <v>58</v>
      </c>
      <c r="E76" s="23">
        <v>3.5</v>
      </c>
      <c r="F76" s="23">
        <v>3.5</v>
      </c>
      <c r="G76" s="23">
        <v>2.8</v>
      </c>
      <c r="H76" s="23">
        <v>1.5</v>
      </c>
      <c r="I76" s="23">
        <v>0.3</v>
      </c>
      <c r="J76" s="23"/>
      <c r="K76" s="23"/>
      <c r="L76" s="23"/>
      <c r="M76" s="23"/>
      <c r="N76" s="23">
        <v>1.3</v>
      </c>
      <c r="O76" s="23">
        <v>2.5</v>
      </c>
      <c r="P76" s="24">
        <v>3.5</v>
      </c>
      <c r="Q76" s="25">
        <f>SUM(E76:P76)</f>
        <v>18.900000000000002</v>
      </c>
    </row>
    <row r="77" spans="1:17" ht="12" customHeight="1" x14ac:dyDescent="0.25">
      <c r="A77" s="78"/>
      <c r="B77" s="65"/>
      <c r="C77" s="65"/>
      <c r="D77" s="58" t="s">
        <v>40</v>
      </c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8"/>
      <c r="Q77" s="19"/>
    </row>
    <row r="78" spans="1:17" ht="12" customHeight="1" x14ac:dyDescent="0.25">
      <c r="A78" s="78"/>
      <c r="B78" s="65"/>
      <c r="C78" s="65"/>
      <c r="D78" s="58" t="s">
        <v>41</v>
      </c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8"/>
      <c r="Q78" s="19"/>
    </row>
    <row r="79" spans="1:17" ht="12" customHeight="1" thickBot="1" x14ac:dyDescent="0.3">
      <c r="A79" s="79"/>
      <c r="B79" s="66"/>
      <c r="C79" s="66"/>
      <c r="D79" s="59" t="s">
        <v>38</v>
      </c>
      <c r="E79" s="20">
        <v>3.5</v>
      </c>
      <c r="F79" s="20">
        <v>3.5</v>
      </c>
      <c r="G79" s="20">
        <v>2.8</v>
      </c>
      <c r="H79" s="20">
        <v>1.5</v>
      </c>
      <c r="I79" s="20">
        <v>0.3</v>
      </c>
      <c r="J79" s="20"/>
      <c r="K79" s="20"/>
      <c r="L79" s="20"/>
      <c r="M79" s="20"/>
      <c r="N79" s="20">
        <v>1.3</v>
      </c>
      <c r="O79" s="20">
        <v>2.5</v>
      </c>
      <c r="P79" s="21">
        <v>3.5</v>
      </c>
      <c r="Q79" s="22">
        <f>SUM(E79:P79)</f>
        <v>18.900000000000002</v>
      </c>
    </row>
    <row r="80" spans="1:17" ht="12" customHeight="1" x14ac:dyDescent="0.25">
      <c r="A80" s="77" t="s">
        <v>23</v>
      </c>
      <c r="B80" s="64" t="s">
        <v>42</v>
      </c>
      <c r="C80" s="64" t="s">
        <v>57</v>
      </c>
      <c r="D80" s="57" t="s">
        <v>58</v>
      </c>
      <c r="E80" s="23">
        <v>8</v>
      </c>
      <c r="F80" s="23">
        <v>8</v>
      </c>
      <c r="G80" s="23">
        <v>6</v>
      </c>
      <c r="H80" s="23">
        <v>5</v>
      </c>
      <c r="I80" s="23">
        <v>1</v>
      </c>
      <c r="J80" s="23"/>
      <c r="K80" s="23"/>
      <c r="L80" s="23"/>
      <c r="M80" s="23">
        <v>4</v>
      </c>
      <c r="N80" s="23">
        <v>6</v>
      </c>
      <c r="O80" s="23">
        <v>8</v>
      </c>
      <c r="P80" s="24">
        <v>8</v>
      </c>
      <c r="Q80" s="25">
        <f>SUM(E80:P80)</f>
        <v>54</v>
      </c>
    </row>
    <row r="81" spans="1:17" ht="12" customHeight="1" x14ac:dyDescent="0.25">
      <c r="A81" s="78"/>
      <c r="B81" s="65"/>
      <c r="C81" s="65"/>
      <c r="D81" s="58" t="s">
        <v>40</v>
      </c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8"/>
      <c r="Q81" s="19"/>
    </row>
    <row r="82" spans="1:17" ht="12" customHeight="1" x14ac:dyDescent="0.25">
      <c r="A82" s="78"/>
      <c r="B82" s="65"/>
      <c r="C82" s="65"/>
      <c r="D82" s="58" t="s">
        <v>41</v>
      </c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8"/>
      <c r="Q82" s="19"/>
    </row>
    <row r="83" spans="1:17" ht="12" customHeight="1" thickBot="1" x14ac:dyDescent="0.3">
      <c r="A83" s="79"/>
      <c r="B83" s="66"/>
      <c r="C83" s="66"/>
      <c r="D83" s="59" t="s">
        <v>38</v>
      </c>
      <c r="E83" s="20">
        <v>8</v>
      </c>
      <c r="F83" s="20">
        <v>8</v>
      </c>
      <c r="G83" s="20">
        <v>6</v>
      </c>
      <c r="H83" s="20">
        <v>5</v>
      </c>
      <c r="I83" s="20">
        <v>1</v>
      </c>
      <c r="J83" s="20"/>
      <c r="K83" s="20"/>
      <c r="L83" s="20"/>
      <c r="M83" s="20">
        <v>4</v>
      </c>
      <c r="N83" s="20">
        <v>6</v>
      </c>
      <c r="O83" s="20">
        <v>8</v>
      </c>
      <c r="P83" s="21">
        <v>8</v>
      </c>
      <c r="Q83" s="22">
        <f>SUM(E83:P83)</f>
        <v>54</v>
      </c>
    </row>
    <row r="85" spans="1:17" x14ac:dyDescent="0.25">
      <c r="A85" s="35" t="s">
        <v>68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28"/>
    </row>
    <row r="86" spans="1:17" x14ac:dyDescent="0.25">
      <c r="A86" s="35"/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28"/>
      <c r="Q86" s="1"/>
    </row>
    <row r="87" spans="1:17" x14ac:dyDescent="0.25">
      <c r="A87" s="35"/>
      <c r="B87" s="37" t="s">
        <v>69</v>
      </c>
      <c r="C87" s="35"/>
      <c r="D87" s="35"/>
      <c r="E87" s="35"/>
      <c r="F87" s="35"/>
      <c r="G87" s="35"/>
      <c r="H87" s="35"/>
      <c r="I87" s="35"/>
      <c r="J87" s="35"/>
      <c r="K87" s="37" t="s">
        <v>74</v>
      </c>
      <c r="L87" s="35"/>
      <c r="M87" s="35"/>
      <c r="N87" s="35"/>
      <c r="O87" s="35"/>
      <c r="P87" s="2"/>
      <c r="Q87" s="29"/>
    </row>
    <row r="88" spans="1:17" x14ac:dyDescent="0.25">
      <c r="A88" s="35"/>
      <c r="B88" s="35" t="s">
        <v>70</v>
      </c>
      <c r="C88" s="35"/>
      <c r="D88" s="35"/>
      <c r="E88" s="35"/>
      <c r="F88" s="35"/>
      <c r="G88" s="35"/>
      <c r="H88" s="35"/>
      <c r="I88" s="35"/>
      <c r="J88" s="35"/>
      <c r="K88" s="35" t="s">
        <v>75</v>
      </c>
      <c r="L88" s="35"/>
      <c r="M88" s="35"/>
      <c r="N88" s="35"/>
      <c r="O88" s="35"/>
      <c r="P88" s="2"/>
      <c r="Q88" s="29"/>
    </row>
    <row r="89" spans="1:17" x14ac:dyDescent="0.25">
      <c r="A89" s="35"/>
      <c r="B89" s="35"/>
      <c r="C89" s="35"/>
      <c r="D89" s="35"/>
      <c r="E89" s="35"/>
      <c r="F89" s="35"/>
      <c r="G89" s="35"/>
      <c r="H89" s="35"/>
      <c r="I89" s="35"/>
      <c r="J89" s="35"/>
      <c r="K89" s="35" t="s">
        <v>76</v>
      </c>
      <c r="L89" s="35"/>
      <c r="M89" s="35"/>
      <c r="N89" s="35"/>
      <c r="O89" s="35"/>
      <c r="P89" s="2"/>
      <c r="Q89" s="29"/>
    </row>
    <row r="90" spans="1:17" x14ac:dyDescent="0.25">
      <c r="A90" s="35"/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2"/>
      <c r="Q90" s="29"/>
    </row>
    <row r="91" spans="1:17" x14ac:dyDescent="0.25">
      <c r="A91" s="35"/>
      <c r="B91" s="35" t="s">
        <v>71</v>
      </c>
      <c r="C91" s="35"/>
      <c r="D91" s="35"/>
      <c r="E91" s="35"/>
      <c r="F91" s="35"/>
      <c r="G91" s="35"/>
      <c r="H91" s="35"/>
      <c r="I91" s="35"/>
      <c r="J91" s="35"/>
      <c r="K91" s="35" t="s">
        <v>71</v>
      </c>
      <c r="L91" s="35"/>
      <c r="M91" s="35"/>
      <c r="N91" s="35"/>
      <c r="O91" s="35"/>
      <c r="P91" s="2"/>
      <c r="Q91" s="29"/>
    </row>
    <row r="92" spans="1:17" x14ac:dyDescent="0.25">
      <c r="A92" s="35"/>
      <c r="B92" s="35" t="s">
        <v>72</v>
      </c>
      <c r="C92" s="35"/>
      <c r="D92" s="35"/>
      <c r="E92" s="35"/>
      <c r="F92" s="35"/>
      <c r="G92" s="35"/>
      <c r="H92" s="35"/>
      <c r="I92" s="35"/>
      <c r="J92" s="35"/>
      <c r="K92" s="35" t="s">
        <v>77</v>
      </c>
      <c r="L92" s="35"/>
      <c r="M92" s="35"/>
      <c r="N92" s="35"/>
      <c r="O92" s="35"/>
      <c r="P92" s="2"/>
      <c r="Q92" s="29"/>
    </row>
    <row r="93" spans="1:17" x14ac:dyDescent="0.25">
      <c r="A93" s="35"/>
      <c r="B93" s="35" t="s">
        <v>73</v>
      </c>
      <c r="C93" s="35"/>
      <c r="D93" s="35"/>
      <c r="E93" s="35"/>
      <c r="F93" s="35"/>
      <c r="G93" s="35"/>
      <c r="H93" s="35"/>
      <c r="I93" s="35"/>
      <c r="J93" s="35"/>
      <c r="K93" s="35" t="s">
        <v>73</v>
      </c>
      <c r="L93" s="35"/>
      <c r="M93" s="35"/>
      <c r="N93" s="35"/>
      <c r="O93" s="35"/>
      <c r="P93" s="2"/>
      <c r="Q93" s="29"/>
    </row>
    <row r="94" spans="1:17" x14ac:dyDescent="0.25">
      <c r="A94" s="28"/>
      <c r="B94" s="28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</row>
  </sheetData>
  <mergeCells count="55">
    <mergeCell ref="A72:A75"/>
    <mergeCell ref="A76:A79"/>
    <mergeCell ref="A80:A83"/>
    <mergeCell ref="A48:A51"/>
    <mergeCell ref="A52:A55"/>
    <mergeCell ref="A56:A59"/>
    <mergeCell ref="A60:A63"/>
    <mergeCell ref="A64:A67"/>
    <mergeCell ref="A68:A71"/>
    <mergeCell ref="A44:A47"/>
    <mergeCell ref="A24:A27"/>
    <mergeCell ref="A28:A31"/>
    <mergeCell ref="A32:A35"/>
    <mergeCell ref="A36:A39"/>
    <mergeCell ref="A40:A43"/>
    <mergeCell ref="B24:B27"/>
    <mergeCell ref="B28:B31"/>
    <mergeCell ref="B32:B35"/>
    <mergeCell ref="B36:B39"/>
    <mergeCell ref="B40:B43"/>
    <mergeCell ref="B44:B47"/>
    <mergeCell ref="B48:B51"/>
    <mergeCell ref="B52:B55"/>
    <mergeCell ref="B56:B59"/>
    <mergeCell ref="B60:B63"/>
    <mergeCell ref="B64:B67"/>
    <mergeCell ref="B68:B71"/>
    <mergeCell ref="B72:B75"/>
    <mergeCell ref="B76:B79"/>
    <mergeCell ref="B80:B83"/>
    <mergeCell ref="C44:C47"/>
    <mergeCell ref="C48:C51"/>
    <mergeCell ref="C52:C55"/>
    <mergeCell ref="C56:C59"/>
    <mergeCell ref="C24:C27"/>
    <mergeCell ref="C28:C31"/>
    <mergeCell ref="C32:C35"/>
    <mergeCell ref="C36:C39"/>
    <mergeCell ref="C40:C43"/>
    <mergeCell ref="A1:Q1"/>
    <mergeCell ref="A2:Q2"/>
    <mergeCell ref="C80:C83"/>
    <mergeCell ref="A13:D13"/>
    <mergeCell ref="A14:D14"/>
    <mergeCell ref="A15:D15"/>
    <mergeCell ref="A16:D16"/>
    <mergeCell ref="A17:D17"/>
    <mergeCell ref="A18:D18"/>
    <mergeCell ref="A19:D19"/>
    <mergeCell ref="A20:D20"/>
    <mergeCell ref="C60:C63"/>
    <mergeCell ref="C64:C67"/>
    <mergeCell ref="C68:C71"/>
    <mergeCell ref="C72:C75"/>
    <mergeCell ref="C76:C79"/>
  </mergeCells>
  <pageMargins left="0.25" right="0.25" top="0.75" bottom="0.75" header="0.3" footer="0.3"/>
  <pageSetup paperSize="9" scale="72" fitToHeight="0" orientation="landscape" horizontalDpi="0" verticalDpi="0" r:id="rId1"/>
  <rowBreaks count="1" manualBreakCount="1">
    <brk id="5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2017-03-02T10:03:57Z</dcterms:modified>
</cp:coreProperties>
</file>